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<sst xmlns="http://schemas.openxmlformats.org/spreadsheetml/2006/main" count="285" uniqueCount="70">
  <si>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</si>
  <si>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</si>
  <si>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</si>
  <si>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</si>
  <si>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</si>
  <si>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</si>
  <si>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</si>
  <si>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</si>
  <si>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</si>
  <si>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</si>
  <si>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</si>
  <si>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</si>
  <si>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</si>
  <si>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</si>
  <si>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</si>
  <si>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</si>
  <si>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</si>
  <si>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</si>
  <si>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</si>
  <si>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FEN BİLİMLERİ ENSTİTÜSÜ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</si>
  <si>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</si>
  <si>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</si>
  <si>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</si>
  <si>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</si>
  <si>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</si>
  <si>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</si>
  <si>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</si>
  <si>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757- Doktora ve Tıpta Uzmanlık Eğitimi</t>
  </si>
  <si>
    <t>1883- Doktora ve Tıpta Uzmanlık Eğitimi</t>
  </si>
  <si>
    <t>62.239.757.1883-0410.0012-02-01.01</t>
  </si>
  <si>
    <t>62</t>
  </si>
  <si>
    <t>239</t>
  </si>
  <si>
    <t>757</t>
  </si>
  <si>
    <t>1883</t>
  </si>
  <si>
    <t>0410</t>
  </si>
  <si>
    <t>0012</t>
  </si>
  <si>
    <t>02</t>
  </si>
  <si>
    <t>01</t>
  </si>
  <si>
    <t>62.239.757.1883-0410.0012-02-01.04</t>
  </si>
  <si>
    <t>04</t>
  </si>
  <si>
    <t>62.239.757.1883-0410.0012-02-02.01</t>
  </si>
  <si>
    <t>62.239.757.1883-0410.0012-02-02.04</t>
  </si>
  <si>
    <t>62.239.757.1883-0410.0012-02-03.02</t>
  </si>
  <si>
    <t>03</t>
  </si>
  <si>
    <t>62.239.757.1883-0410.0012-02-03.03.10</t>
  </si>
  <si>
    <t>10</t>
  </si>
  <si>
    <t>62.239.757.1883-0410.0012-02-03.03.20</t>
  </si>
  <si>
    <t>20</t>
  </si>
  <si>
    <t>62.239.757.1883-0410.0012-02-03.05</t>
  </si>
  <si>
    <t>05</t>
  </si>
  <si>
    <t>62.239.757.1883-0410.0012-02-03.07</t>
  </si>
  <si>
    <t>07</t>
  </si>
  <si>
    <t>759- Yükseköğretim Kurumları İkinci Öğretim</t>
  </si>
  <si>
    <t>1885- Yükseköğretim Kurumları İkinci Öğretim</t>
  </si>
  <si>
    <t>62.239.759.1885-0410.0012-13-01.01</t>
  </si>
  <si>
    <t>759</t>
  </si>
  <si>
    <t>1885</t>
  </si>
  <si>
    <t>13</t>
  </si>
  <si>
    <t>761- Yükseköğretim Kurumları Tezsiz Yüksek Lisans</t>
  </si>
  <si>
    <t>1887- Yükseköğretim Kurumları Tezsiz Yüksek Lisans</t>
  </si>
  <si>
    <t>62.239.761.1887-0410.0012-13-01.01</t>
  </si>
  <si>
    <t>761</t>
  </si>
  <si>
    <t>1887</t>
  </si>
  <si>
    <t>62.239.761.1887-0410.0012-13-01.04</t>
  </si>
  <si>
    <t>62.239.761.1887-0410.0012-13-02.04</t>
  </si>
  <si>
    <t>62.239.761.1887-0410.0012-13-03.02</t>
  </si>
  <si>
    <t>62.239.761.1887-0410.0012-13-03.03.10</t>
  </si>
  <si>
    <t>62.239.761.1887-0410.0012-13-03.05</t>
  </si>
  <si>
    <t>62.239.761.1887-0410.0012-13-03.07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</si>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</sst>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1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69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30133000</v>
      </c>
      <c r="G14" s="10">
        <v>12203865</v>
      </c>
      <c r="H14" s="10">
        <v>9197000</v>
      </c>
      <c r="I14" s="10">
        <f>F14+G14-H14</f>
        <v>0</v>
      </c>
      <c r="J14" s="10">
        <v>33139865</v>
      </c>
      <c r="K14" s="10">
        <f>I14-J14</f>
        <v>0</v>
      </c>
      <c r="L14" s="10">
        <v>42336865</v>
      </c>
      <c r="M14" s="10">
        <v>-9197000</v>
      </c>
      <c r="N14" s="10">
        <f>L14+M14</f>
        <v>0</v>
      </c>
      <c r="O14" s="10">
        <f>J14-N14</f>
        <v>0</v>
      </c>
      <c r="P14" s="10">
        <v>33139112.75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9197000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74000</v>
      </c>
      <c r="G15" s="10">
        <v>79920</v>
      </c>
      <c r="H15" s="10">
        <v>0</v>
      </c>
      <c r="I15" s="10">
        <f>F15+G15-H15</f>
        <v>0</v>
      </c>
      <c r="J15" s="10">
        <v>153920</v>
      </c>
      <c r="K15" s="10">
        <f>I15-J15</f>
        <v>0</v>
      </c>
      <c r="L15" s="10">
        <v>153920</v>
      </c>
      <c r="M15" s="10">
        <v>0</v>
      </c>
      <c r="N15" s="10">
        <f>L15+M15</f>
        <v>0</v>
      </c>
      <c r="O15" s="10">
        <f>J15-N15</f>
        <v>0</v>
      </c>
      <c r="P15" s="10">
        <v>153714.59</v>
      </c>
      <c r="Q15" s="10">
        <f>N15-P15</f>
        <v>0</v>
      </c>
      <c r="R15" s="10">
        <f>I15-P15</f>
        <v>0</v>
      </c>
      <c r="S15" s="10">
        <v>40250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39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40</v>
      </c>
      <c r="F16" s="10">
        <v>1505000</v>
      </c>
      <c r="G16" s="10">
        <v>609525</v>
      </c>
      <c r="H16" s="10">
        <v>0</v>
      </c>
      <c r="I16" s="10">
        <f>F16+G16-H16</f>
        <v>0</v>
      </c>
      <c r="J16" s="10">
        <v>2114525</v>
      </c>
      <c r="K16" s="10">
        <f>I16-J16</f>
        <v>0</v>
      </c>
      <c r="L16" s="10">
        <v>2114525</v>
      </c>
      <c r="M16" s="10">
        <v>0</v>
      </c>
      <c r="N16" s="10">
        <f>L16+M16</f>
        <v>0</v>
      </c>
      <c r="O16" s="10">
        <f>J16-N16</f>
        <v>0</v>
      </c>
      <c r="P16" s="10">
        <v>1561732.06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40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36</v>
      </c>
      <c r="CB16" s="8" t="s">
        <v>37</v>
      </c>
    </row>
    <row r="17" spans="1:80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16000</v>
      </c>
      <c r="G17" s="10">
        <v>12900</v>
      </c>
      <c r="H17" s="10">
        <v>0</v>
      </c>
      <c r="I17" s="10">
        <f>F17+G17-H17</f>
        <v>0</v>
      </c>
      <c r="J17" s="10">
        <v>28900</v>
      </c>
      <c r="K17" s="10">
        <f>I17-J17</f>
        <v>0</v>
      </c>
      <c r="L17" s="10">
        <v>28900</v>
      </c>
      <c r="M17" s="10">
        <v>0</v>
      </c>
      <c r="N17" s="10">
        <f>L17+M17</f>
        <v>0</v>
      </c>
      <c r="O17" s="10">
        <f>J17-N17</f>
        <v>0</v>
      </c>
      <c r="P17" s="10">
        <v>28351.74</v>
      </c>
      <c r="Q17" s="10">
        <f>N17-P17</f>
        <v>0</v>
      </c>
      <c r="R17" s="10">
        <f>I17-P17</f>
        <v>0</v>
      </c>
      <c r="S17" s="10">
        <v>1000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36</v>
      </c>
      <c r="CB17" s="8" t="s">
        <v>39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42</v>
      </c>
      <c r="F18" s="10">
        <v>3000</v>
      </c>
      <c r="G18" s="10">
        <v>0</v>
      </c>
      <c r="H18" s="10">
        <v>0</v>
      </c>
      <c r="I18" s="10">
        <f>F18+G18-H18</f>
        <v>0</v>
      </c>
      <c r="J18" s="10">
        <v>3000</v>
      </c>
      <c r="K18" s="10">
        <f>I18-J18</f>
        <v>0</v>
      </c>
      <c r="L18" s="10">
        <v>3000</v>
      </c>
      <c r="M18" s="10">
        <v>0</v>
      </c>
      <c r="N18" s="10">
        <f>L18+M18</f>
        <v>0</v>
      </c>
      <c r="O18" s="10">
        <f>J18-N18</f>
        <v>0</v>
      </c>
      <c r="P18" s="10">
        <v>2301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42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43</v>
      </c>
      <c r="CB18" s="8" t="s">
        <v>36</v>
      </c>
    </row>
    <row r="19" spans="1:81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44</v>
      </c>
      <c r="F19" s="10">
        <v>13000</v>
      </c>
      <c r="G19" s="10">
        <v>0</v>
      </c>
      <c r="H19" s="10">
        <v>12000</v>
      </c>
      <c r="I19" s="10">
        <f>F19+G19-H19</f>
        <v>0</v>
      </c>
      <c r="J19" s="10">
        <v>1000</v>
      </c>
      <c r="K19" s="10">
        <f>I19-J19</f>
        <v>0</v>
      </c>
      <c r="L19" s="10">
        <v>13000</v>
      </c>
      <c r="M19" s="10">
        <v>-12000</v>
      </c>
      <c r="N19" s="10">
        <f>L19+M19</f>
        <v>0</v>
      </c>
      <c r="O19" s="10">
        <f>J19-N19</f>
        <v>0</v>
      </c>
      <c r="P19" s="10">
        <v>1000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44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43</v>
      </c>
      <c r="CB19" s="8" t="s">
        <v>43</v>
      </c>
      <c r="CC19" s="8" t="s">
        <v>45</v>
      </c>
    </row>
    <row r="20" spans="1:81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46</v>
      </c>
      <c r="F20" s="10">
        <v>3000</v>
      </c>
      <c r="G20" s="10">
        <v>25040</v>
      </c>
      <c r="H20" s="10">
        <v>0</v>
      </c>
      <c r="I20" s="10">
        <f>F20+G20-H20</f>
        <v>0</v>
      </c>
      <c r="J20" s="10">
        <v>28040</v>
      </c>
      <c r="K20" s="10">
        <f>I20-J20</f>
        <v>0</v>
      </c>
      <c r="L20" s="10">
        <v>28040</v>
      </c>
      <c r="M20" s="10">
        <v>0</v>
      </c>
      <c r="N20" s="10">
        <f>L20+M20</f>
        <v>0</v>
      </c>
      <c r="O20" s="10">
        <f>J20-N20</f>
        <v>0</v>
      </c>
      <c r="P20" s="10">
        <v>27998.13</v>
      </c>
      <c r="Q20" s="10">
        <f>N20-P20</f>
        <v>0</v>
      </c>
      <c r="R20" s="10">
        <f>I20-P20</f>
        <v>0</v>
      </c>
      <c r="S20" s="10">
        <v>9000</v>
      </c>
      <c r="T20" s="10">
        <v>0</v>
      </c>
      <c r="U20" s="10">
        <v>0</v>
      </c>
      <c r="BS20" s="8" t="s">
        <v>46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43</v>
      </c>
      <c r="CB20" s="8" t="s">
        <v>43</v>
      </c>
      <c r="CC20" s="8" t="s">
        <v>47</v>
      </c>
    </row>
    <row r="21" spans="1:80" ht="31.5" customHeight="1">
      <c r="A21" s="13" t="s">
        <v>0</v>
      </c>
      <c r="B21" s="13" t="s">
        <v>26</v>
      </c>
      <c r="C21" s="13" t="s">
        <v>27</v>
      </c>
      <c r="D21" s="13" t="s">
        <v>28</v>
      </c>
      <c r="E21" s="9" t="s">
        <v>48</v>
      </c>
      <c r="F21" s="10">
        <v>1000</v>
      </c>
      <c r="G21" s="10">
        <v>0</v>
      </c>
      <c r="H21" s="10">
        <v>0</v>
      </c>
      <c r="I21" s="10">
        <f>F21+G21-H21</f>
        <v>0</v>
      </c>
      <c r="J21" s="10">
        <v>1000</v>
      </c>
      <c r="K21" s="10">
        <f>I21-J21</f>
        <v>0</v>
      </c>
      <c r="L21" s="10">
        <v>1000</v>
      </c>
      <c r="M21" s="10">
        <v>0</v>
      </c>
      <c r="N21" s="10">
        <f>L21+M21</f>
        <v>0</v>
      </c>
      <c r="O21" s="10">
        <f>J21-N21</f>
        <v>0</v>
      </c>
      <c r="P21" s="10">
        <v>400</v>
      </c>
      <c r="Q21" s="10">
        <f>N21-P21</f>
        <v>0</v>
      </c>
      <c r="R21" s="10">
        <f>I21-P21</f>
        <v>0</v>
      </c>
      <c r="S21" s="10">
        <v>0</v>
      </c>
      <c r="T21" s="10">
        <v>0</v>
      </c>
      <c r="U21" s="10">
        <v>0</v>
      </c>
      <c r="BS21" s="8" t="s">
        <v>48</v>
      </c>
      <c r="BT21" s="8" t="s">
        <v>30</v>
      </c>
      <c r="BU21" s="8" t="s">
        <v>31</v>
      </c>
      <c r="BV21" s="8" t="s">
        <v>32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43</v>
      </c>
      <c r="CB21" s="8" t="s">
        <v>49</v>
      </c>
    </row>
    <row r="22" spans="1:80" ht="31.5" customHeight="1">
      <c r="A22" s="13" t="s">
        <v>0</v>
      </c>
      <c r="B22" s="13" t="s">
        <v>26</v>
      </c>
      <c r="C22" s="13" t="s">
        <v>27</v>
      </c>
      <c r="D22" s="13" t="s">
        <v>28</v>
      </c>
      <c r="E22" s="9" t="s">
        <v>50</v>
      </c>
      <c r="F22" s="10">
        <v>7000</v>
      </c>
      <c r="G22" s="10">
        <v>0</v>
      </c>
      <c r="H22" s="10">
        <v>0</v>
      </c>
      <c r="I22" s="10">
        <f>F22+G22-H22</f>
        <v>0</v>
      </c>
      <c r="J22" s="10">
        <v>7000</v>
      </c>
      <c r="K22" s="10">
        <f>I22-J22</f>
        <v>0</v>
      </c>
      <c r="L22" s="10">
        <v>7000</v>
      </c>
      <c r="M22" s="10">
        <v>0</v>
      </c>
      <c r="N22" s="10">
        <f>L22+M22</f>
        <v>0</v>
      </c>
      <c r="O22" s="10">
        <f>J22-N22</f>
        <v>0</v>
      </c>
      <c r="P22" s="10">
        <v>0</v>
      </c>
      <c r="Q22" s="10">
        <f>N22-P22</f>
        <v>0</v>
      </c>
      <c r="R22" s="10">
        <f>I22-P22</f>
        <v>0</v>
      </c>
      <c r="S22" s="10">
        <v>0</v>
      </c>
      <c r="T22" s="10">
        <v>0</v>
      </c>
      <c r="U22" s="10">
        <v>0</v>
      </c>
      <c r="BS22" s="8" t="s">
        <v>50</v>
      </c>
      <c r="BT22" s="8" t="s">
        <v>30</v>
      </c>
      <c r="BU22" s="8" t="s">
        <v>31</v>
      </c>
      <c r="BV22" s="8" t="s">
        <v>32</v>
      </c>
      <c r="BW22" s="8" t="s">
        <v>33</v>
      </c>
      <c r="BX22" s="8" t="s">
        <v>34</v>
      </c>
      <c r="BY22" s="8" t="s">
        <v>35</v>
      </c>
      <c r="BZ22" s="8" t="s">
        <v>36</v>
      </c>
      <c r="CA22" s="8" t="s">
        <v>43</v>
      </c>
      <c r="CB22" s="8" t="s">
        <v>51</v>
      </c>
    </row>
    <row r="23" spans="1:80" ht="31.5" customHeight="1">
      <c r="A23" s="13" t="s">
        <v>0</v>
      </c>
      <c r="B23" s="13" t="s">
        <v>26</v>
      </c>
      <c r="C23" s="13" t="s">
        <v>52</v>
      </c>
      <c r="D23" s="13" t="s">
        <v>53</v>
      </c>
      <c r="E23" s="9" t="s">
        <v>54</v>
      </c>
      <c r="F23" s="10">
        <v>10000</v>
      </c>
      <c r="G23" s="10">
        <v>303950</v>
      </c>
      <c r="H23" s="10">
        <v>0</v>
      </c>
      <c r="I23" s="10">
        <f>F23+G23-H23</f>
        <v>0</v>
      </c>
      <c r="J23" s="10">
        <v>313950</v>
      </c>
      <c r="K23" s="10">
        <f>I23-J23</f>
        <v>0</v>
      </c>
      <c r="L23" s="10">
        <v>313950</v>
      </c>
      <c r="M23" s="10">
        <v>0</v>
      </c>
      <c r="N23" s="10">
        <f>L23+M23</f>
        <v>0</v>
      </c>
      <c r="O23" s="10">
        <f>J23-N23</f>
        <v>0</v>
      </c>
      <c r="P23" s="10">
        <v>191945.86</v>
      </c>
      <c r="Q23" s="10">
        <f>N23-P23</f>
        <v>0</v>
      </c>
      <c r="R23" s="10">
        <f>I23-P23</f>
        <v>0</v>
      </c>
      <c r="S23" s="10">
        <v>0</v>
      </c>
      <c r="T23" s="10">
        <v>0</v>
      </c>
      <c r="U23" s="10">
        <v>0</v>
      </c>
      <c r="BS23" s="8" t="s">
        <v>54</v>
      </c>
      <c r="BT23" s="8" t="s">
        <v>30</v>
      </c>
      <c r="BU23" s="8" t="s">
        <v>31</v>
      </c>
      <c r="BV23" s="8" t="s">
        <v>55</v>
      </c>
      <c r="BW23" s="8" t="s">
        <v>56</v>
      </c>
      <c r="BX23" s="8" t="s">
        <v>34</v>
      </c>
      <c r="BY23" s="8" t="s">
        <v>35</v>
      </c>
      <c r="BZ23" s="8" t="s">
        <v>57</v>
      </c>
      <c r="CA23" s="8" t="s">
        <v>37</v>
      </c>
      <c r="CB23" s="8" t="s">
        <v>37</v>
      </c>
    </row>
    <row r="24" spans="1:80" ht="31.5" customHeight="1">
      <c r="A24" s="13" t="s">
        <v>0</v>
      </c>
      <c r="B24" s="13" t="s">
        <v>26</v>
      </c>
      <c r="C24" s="13" t="s">
        <v>58</v>
      </c>
      <c r="D24" s="13" t="s">
        <v>59</v>
      </c>
      <c r="E24" s="9" t="s">
        <v>60</v>
      </c>
      <c r="F24" s="10">
        <v>947000</v>
      </c>
      <c r="G24" s="10">
        <v>1015635</v>
      </c>
      <c r="H24" s="10">
        <v>0</v>
      </c>
      <c r="I24" s="10">
        <f>F24+G24-H24</f>
        <v>0</v>
      </c>
      <c r="J24" s="10">
        <v>1962635</v>
      </c>
      <c r="K24" s="10">
        <f>I24-J24</f>
        <v>0</v>
      </c>
      <c r="L24" s="10">
        <v>1962635</v>
      </c>
      <c r="M24" s="10">
        <v>0</v>
      </c>
      <c r="N24" s="10">
        <f>L24+M24</f>
        <v>0</v>
      </c>
      <c r="O24" s="10">
        <f>J24-N24</f>
        <v>0</v>
      </c>
      <c r="P24" s="10">
        <v>1962554.89</v>
      </c>
      <c r="Q24" s="10">
        <f>N24-P24</f>
        <v>0</v>
      </c>
      <c r="R24" s="10">
        <f>I24-P24</f>
        <v>0</v>
      </c>
      <c r="S24" s="10">
        <v>0</v>
      </c>
      <c r="T24" s="10">
        <v>0</v>
      </c>
      <c r="U24" s="10">
        <v>0</v>
      </c>
      <c r="BS24" s="8" t="s">
        <v>60</v>
      </c>
      <c r="BT24" s="8" t="s">
        <v>30</v>
      </c>
      <c r="BU24" s="8" t="s">
        <v>31</v>
      </c>
      <c r="BV24" s="8" t="s">
        <v>61</v>
      </c>
      <c r="BW24" s="8" t="s">
        <v>62</v>
      </c>
      <c r="BX24" s="8" t="s">
        <v>34</v>
      </c>
      <c r="BY24" s="8" t="s">
        <v>35</v>
      </c>
      <c r="BZ24" s="8" t="s">
        <v>57</v>
      </c>
      <c r="CA24" s="8" t="s">
        <v>37</v>
      </c>
      <c r="CB24" s="8" t="s">
        <v>37</v>
      </c>
    </row>
    <row r="25" spans="1:80" ht="31.5" customHeight="1">
      <c r="A25" s="13" t="s">
        <v>0</v>
      </c>
      <c r="B25" s="13" t="s">
        <v>26</v>
      </c>
      <c r="C25" s="13" t="s">
        <v>58</v>
      </c>
      <c r="D25" s="13" t="s">
        <v>59</v>
      </c>
      <c r="E25" s="9" t="s">
        <v>63</v>
      </c>
      <c r="F25" s="10">
        <v>32000</v>
      </c>
      <c r="G25" s="10">
        <v>12960</v>
      </c>
      <c r="H25" s="10">
        <v>15650</v>
      </c>
      <c r="I25" s="10">
        <f>F25+G25-H25</f>
        <v>0</v>
      </c>
      <c r="J25" s="10">
        <v>29310</v>
      </c>
      <c r="K25" s="10">
        <f>I25-J25</f>
        <v>0</v>
      </c>
      <c r="L25" s="10">
        <v>44960</v>
      </c>
      <c r="M25" s="10">
        <v>-15650</v>
      </c>
      <c r="N25" s="10">
        <f>L25+M25</f>
        <v>0</v>
      </c>
      <c r="O25" s="10">
        <f>J25-N25</f>
        <v>0</v>
      </c>
      <c r="P25" s="10">
        <v>13982.2</v>
      </c>
      <c r="Q25" s="10">
        <f>N25-P25</f>
        <v>0</v>
      </c>
      <c r="R25" s="10">
        <f>I25-P25</f>
        <v>0</v>
      </c>
      <c r="S25" s="10">
        <v>0</v>
      </c>
      <c r="T25" s="10">
        <v>0</v>
      </c>
      <c r="U25" s="10">
        <v>0</v>
      </c>
      <c r="BS25" s="8" t="s">
        <v>63</v>
      </c>
      <c r="BT25" s="8" t="s">
        <v>30</v>
      </c>
      <c r="BU25" s="8" t="s">
        <v>31</v>
      </c>
      <c r="BV25" s="8" t="s">
        <v>61</v>
      </c>
      <c r="BW25" s="8" t="s">
        <v>62</v>
      </c>
      <c r="BX25" s="8" t="s">
        <v>34</v>
      </c>
      <c r="BY25" s="8" t="s">
        <v>35</v>
      </c>
      <c r="BZ25" s="8" t="s">
        <v>57</v>
      </c>
      <c r="CA25" s="8" t="s">
        <v>37</v>
      </c>
      <c r="CB25" s="8" t="s">
        <v>39</v>
      </c>
    </row>
    <row r="26" spans="1:80" ht="31.5" customHeight="1">
      <c r="A26" s="13" t="s">
        <v>0</v>
      </c>
      <c r="B26" s="13" t="s">
        <v>26</v>
      </c>
      <c r="C26" s="13" t="s">
        <v>58</v>
      </c>
      <c r="D26" s="13" t="s">
        <v>59</v>
      </c>
      <c r="E26" s="9" t="s">
        <v>64</v>
      </c>
      <c r="F26" s="10">
        <v>3000</v>
      </c>
      <c r="G26" s="10">
        <v>1215</v>
      </c>
      <c r="H26" s="10">
        <v>0</v>
      </c>
      <c r="I26" s="10">
        <f>F26+G26-H26</f>
        <v>0</v>
      </c>
      <c r="J26" s="10">
        <v>4215</v>
      </c>
      <c r="K26" s="10">
        <f>I26-J26</f>
        <v>0</v>
      </c>
      <c r="L26" s="10">
        <v>4215</v>
      </c>
      <c r="M26" s="10">
        <v>0</v>
      </c>
      <c r="N26" s="10">
        <f>L26+M26</f>
        <v>0</v>
      </c>
      <c r="O26" s="10">
        <f>J26-N26</f>
        <v>0</v>
      </c>
      <c r="P26" s="10">
        <v>2266.84</v>
      </c>
      <c r="Q26" s="10">
        <f>N26-P26</f>
        <v>0</v>
      </c>
      <c r="R26" s="10">
        <f>I26-P26</f>
        <v>0</v>
      </c>
      <c r="S26" s="10">
        <v>0</v>
      </c>
      <c r="T26" s="10">
        <v>0</v>
      </c>
      <c r="U26" s="10">
        <v>0</v>
      </c>
      <c r="BS26" s="8" t="s">
        <v>64</v>
      </c>
      <c r="BT26" s="8" t="s">
        <v>30</v>
      </c>
      <c r="BU26" s="8" t="s">
        <v>31</v>
      </c>
      <c r="BV26" s="8" t="s">
        <v>61</v>
      </c>
      <c r="BW26" s="8" t="s">
        <v>62</v>
      </c>
      <c r="BX26" s="8" t="s">
        <v>34</v>
      </c>
      <c r="BY26" s="8" t="s">
        <v>35</v>
      </c>
      <c r="BZ26" s="8" t="s">
        <v>57</v>
      </c>
      <c r="CA26" s="8" t="s">
        <v>36</v>
      </c>
      <c r="CB26" s="8" t="s">
        <v>39</v>
      </c>
    </row>
    <row r="27" spans="1:80" ht="31.5" customHeight="1">
      <c r="A27" s="13" t="s">
        <v>0</v>
      </c>
      <c r="B27" s="13" t="s">
        <v>26</v>
      </c>
      <c r="C27" s="13" t="s">
        <v>58</v>
      </c>
      <c r="D27" s="13" t="s">
        <v>59</v>
      </c>
      <c r="E27" s="9" t="s">
        <v>65</v>
      </c>
      <c r="F27" s="10">
        <v>4000</v>
      </c>
      <c r="G27" s="10">
        <v>0</v>
      </c>
      <c r="H27" s="10">
        <v>0</v>
      </c>
      <c r="I27" s="10">
        <f>F27+G27-H27</f>
        <v>0</v>
      </c>
      <c r="J27" s="10">
        <v>4000</v>
      </c>
      <c r="K27" s="10">
        <f>I27-J27</f>
        <v>0</v>
      </c>
      <c r="L27" s="10">
        <v>4000</v>
      </c>
      <c r="M27" s="10">
        <v>0</v>
      </c>
      <c r="N27" s="10">
        <f>L27+M27</f>
        <v>0</v>
      </c>
      <c r="O27" s="10">
        <f>J27-N27</f>
        <v>0</v>
      </c>
      <c r="P27" s="10">
        <v>0</v>
      </c>
      <c r="Q27" s="10">
        <f>N27-P27</f>
        <v>0</v>
      </c>
      <c r="R27" s="10">
        <f>I27-P27</f>
        <v>0</v>
      </c>
      <c r="S27" s="10">
        <v>0</v>
      </c>
      <c r="T27" s="10">
        <v>0</v>
      </c>
      <c r="U27" s="10">
        <v>0</v>
      </c>
      <c r="BS27" s="8" t="s">
        <v>65</v>
      </c>
      <c r="BT27" s="8" t="s">
        <v>30</v>
      </c>
      <c r="BU27" s="8" t="s">
        <v>31</v>
      </c>
      <c r="BV27" s="8" t="s">
        <v>61</v>
      </c>
      <c r="BW27" s="8" t="s">
        <v>62</v>
      </c>
      <c r="BX27" s="8" t="s">
        <v>34</v>
      </c>
      <c r="BY27" s="8" t="s">
        <v>35</v>
      </c>
      <c r="BZ27" s="8" t="s">
        <v>57</v>
      </c>
      <c r="CA27" s="8" t="s">
        <v>43</v>
      </c>
      <c r="CB27" s="8" t="s">
        <v>36</v>
      </c>
    </row>
    <row r="28" spans="1:81" ht="31.5" customHeight="1">
      <c r="A28" s="13" t="s">
        <v>0</v>
      </c>
      <c r="B28" s="13" t="s">
        <v>26</v>
      </c>
      <c r="C28" s="13" t="s">
        <v>58</v>
      </c>
      <c r="D28" s="13" t="s">
        <v>59</v>
      </c>
      <c r="E28" s="9" t="s">
        <v>66</v>
      </c>
      <c r="F28" s="10">
        <v>16000</v>
      </c>
      <c r="G28" s="10">
        <v>0</v>
      </c>
      <c r="H28" s="10">
        <v>0</v>
      </c>
      <c r="I28" s="10">
        <f>F28+G28-H28</f>
        <v>0</v>
      </c>
      <c r="J28" s="10">
        <v>16000</v>
      </c>
      <c r="K28" s="10">
        <f>I28-J28</f>
        <v>0</v>
      </c>
      <c r="L28" s="10">
        <v>16000</v>
      </c>
      <c r="M28" s="10">
        <v>0</v>
      </c>
      <c r="N28" s="10">
        <f>L28+M28</f>
        <v>0</v>
      </c>
      <c r="O28" s="10">
        <f>J28-N28</f>
        <v>0</v>
      </c>
      <c r="P28" s="10">
        <v>1368.31</v>
      </c>
      <c r="Q28" s="10">
        <f>N28-P28</f>
        <v>0</v>
      </c>
      <c r="R28" s="10">
        <f>I28-P28</f>
        <v>0</v>
      </c>
      <c r="S28" s="10">
        <v>0</v>
      </c>
      <c r="T28" s="10">
        <v>0</v>
      </c>
      <c r="U28" s="10">
        <v>0</v>
      </c>
      <c r="BS28" s="8" t="s">
        <v>66</v>
      </c>
      <c r="BT28" s="8" t="s">
        <v>30</v>
      </c>
      <c r="BU28" s="8" t="s">
        <v>31</v>
      </c>
      <c r="BV28" s="8" t="s">
        <v>61</v>
      </c>
      <c r="BW28" s="8" t="s">
        <v>62</v>
      </c>
      <c r="BX28" s="8" t="s">
        <v>34</v>
      </c>
      <c r="BY28" s="8" t="s">
        <v>35</v>
      </c>
      <c r="BZ28" s="8" t="s">
        <v>57</v>
      </c>
      <c r="CA28" s="8" t="s">
        <v>43</v>
      </c>
      <c r="CB28" s="8" t="s">
        <v>43</v>
      </c>
      <c r="CC28" s="8" t="s">
        <v>45</v>
      </c>
    </row>
    <row r="29" spans="1:80" ht="31.5" customHeight="1">
      <c r="A29" s="13" t="s">
        <v>0</v>
      </c>
      <c r="B29" s="13" t="s">
        <v>26</v>
      </c>
      <c r="C29" s="13" t="s">
        <v>58</v>
      </c>
      <c r="D29" s="13" t="s">
        <v>59</v>
      </c>
      <c r="E29" s="9" t="s">
        <v>67</v>
      </c>
      <c r="F29" s="10">
        <v>1000</v>
      </c>
      <c r="G29" s="10">
        <v>0</v>
      </c>
      <c r="H29" s="10">
        <v>0</v>
      </c>
      <c r="I29" s="10">
        <f>F29+G29-H29</f>
        <v>0</v>
      </c>
      <c r="J29" s="10">
        <v>1000</v>
      </c>
      <c r="K29" s="10">
        <f>I29-J29</f>
        <v>0</v>
      </c>
      <c r="L29" s="10">
        <v>1000</v>
      </c>
      <c r="M29" s="10">
        <v>0</v>
      </c>
      <c r="N29" s="10">
        <f>L29+M29</f>
        <v>0</v>
      </c>
      <c r="O29" s="10">
        <f>J29-N29</f>
        <v>0</v>
      </c>
      <c r="P29" s="10">
        <v>850</v>
      </c>
      <c r="Q29" s="10">
        <f>N29-P29</f>
        <v>0</v>
      </c>
      <c r="R29" s="10">
        <f>I29-P29</f>
        <v>0</v>
      </c>
      <c r="S29" s="10">
        <v>0</v>
      </c>
      <c r="T29" s="10">
        <v>0</v>
      </c>
      <c r="U29" s="10">
        <v>0</v>
      </c>
      <c r="BS29" s="8" t="s">
        <v>67</v>
      </c>
      <c r="BT29" s="8" t="s">
        <v>30</v>
      </c>
      <c r="BU29" s="8" t="s">
        <v>31</v>
      </c>
      <c r="BV29" s="8" t="s">
        <v>61</v>
      </c>
      <c r="BW29" s="8" t="s">
        <v>62</v>
      </c>
      <c r="BX29" s="8" t="s">
        <v>34</v>
      </c>
      <c r="BY29" s="8" t="s">
        <v>35</v>
      </c>
      <c r="BZ29" s="8" t="s">
        <v>57</v>
      </c>
      <c r="CA29" s="8" t="s">
        <v>43</v>
      </c>
      <c r="CB29" s="8" t="s">
        <v>49</v>
      </c>
    </row>
    <row r="30" spans="1:80" ht="31.5" customHeight="1">
      <c r="A30" s="13" t="s">
        <v>0</v>
      </c>
      <c r="B30" s="13" t="s">
        <v>26</v>
      </c>
      <c r="C30" s="13" t="s">
        <v>58</v>
      </c>
      <c r="D30" s="13" t="s">
        <v>59</v>
      </c>
      <c r="E30" s="9" t="s">
        <v>68</v>
      </c>
      <c r="F30" s="10">
        <v>1000</v>
      </c>
      <c r="G30" s="10">
        <v>0</v>
      </c>
      <c r="H30" s="10">
        <v>0</v>
      </c>
      <c r="I30" s="10">
        <f>F30+G30-H30</f>
        <v>0</v>
      </c>
      <c r="J30" s="10">
        <v>1000</v>
      </c>
      <c r="K30" s="10">
        <f>I30-J30</f>
        <v>0</v>
      </c>
      <c r="L30" s="10">
        <v>1000</v>
      </c>
      <c r="M30" s="10">
        <v>0</v>
      </c>
      <c r="N30" s="10">
        <f>L30+M30</f>
        <v>0</v>
      </c>
      <c r="O30" s="10">
        <f>J30-N30</f>
        <v>0</v>
      </c>
      <c r="P30" s="10">
        <v>0</v>
      </c>
      <c r="Q30" s="10">
        <f>N30-P30</f>
        <v>0</v>
      </c>
      <c r="R30" s="10">
        <f>I30-P30</f>
        <v>0</v>
      </c>
      <c r="S30" s="10">
        <v>0</v>
      </c>
      <c r="T30" s="10">
        <v>0</v>
      </c>
      <c r="U30" s="10">
        <v>0</v>
      </c>
      <c r="BS30" s="8" t="s">
        <v>68</v>
      </c>
      <c r="BT30" s="8" t="s">
        <v>30</v>
      </c>
      <c r="BU30" s="8" t="s">
        <v>31</v>
      </c>
      <c r="BV30" s="8" t="s">
        <v>61</v>
      </c>
      <c r="BW30" s="8" t="s">
        <v>62</v>
      </c>
      <c r="BX30" s="8" t="s">
        <v>34</v>
      </c>
      <c r="BY30" s="8" t="s">
        <v>35</v>
      </c>
      <c r="BZ30" s="8" t="s">
        <v>57</v>
      </c>
      <c r="CA30" s="8" t="s">
        <v>43</v>
      </c>
      <c r="CB30" s="8" t="s">
        <v>51</v>
      </c>
    </row>
    <row r="31" spans="1:21" ht="24.75" customHeight="1">
      <c r="A31" s="22" t="s">
        <v>21</v>
      </c>
      <c r="B31" s="23"/>
      <c r="C31" s="23"/>
      <c r="D31" s="23"/>
      <c r="E31" s="24"/>
      <c r="F31" s="14">
        <v>32769000</v>
      </c>
      <c r="G31" s="14">
        <v>14265010</v>
      </c>
      <c r="H31" s="14">
        <v>9224650</v>
      </c>
      <c r="I31" s="14">
        <f>F31+G31-H31</f>
        <v>0</v>
      </c>
      <c r="J31" s="14">
        <v>37809360</v>
      </c>
      <c r="K31" s="14">
        <f>I31-J31</f>
        <v>0</v>
      </c>
      <c r="L31" s="14">
        <v>47034010</v>
      </c>
      <c r="M31" s="14">
        <v>-9224650</v>
      </c>
      <c r="N31" s="14">
        <f>L31+M31</f>
        <v>0</v>
      </c>
      <c r="O31" s="14">
        <f>J31-N31</f>
        <v>0</v>
      </c>
      <c r="P31" s="14">
        <v>37087578.37000001</v>
      </c>
      <c r="Q31" s="14">
        <f>N31-P31</f>
        <v>0</v>
      </c>
      <c r="R31" s="15">
        <f>I31-P31</f>
        <v>0</v>
      </c>
      <c r="S31" s="15">
        <v>50250</v>
      </c>
      <c r="T31" s="15">
        <v>0</v>
      </c>
      <c r="U31" s="15">
        <v>9197000</v>
      </c>
    </row>
  </sheetData>
  <sheetProtection/>
  <mergeCells count="4">
    <mergeCell ref="A7:E7"/>
    <mergeCell ref="A10:U10"/>
    <mergeCell ref="A11:U11"/>
    <mergeCell ref="A31:E3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